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apc/LAS ADR/Frontier Science Fund/"/>
    </mc:Choice>
  </mc:AlternateContent>
  <xr:revisionPtr revIDLastSave="0" documentId="13_ncr:1_{0F28CE1E-E858-D746-AECC-89AE52ED6DC7}" xr6:coauthVersionLast="36" xr6:coauthVersionMax="36" xr10:uidLastSave="{00000000-0000-0000-0000-000000000000}"/>
  <bookViews>
    <workbookView xWindow="0" yWindow="460" windowWidth="22740" windowHeight="15080" xr2:uid="{00000000-000D-0000-FFFF-FFFF00000000}"/>
  </bookViews>
  <sheets>
    <sheet name="Summary" sheetId="2" r:id="rId1"/>
  </sheets>
  <externalReferences>
    <externalReference r:id="rId2"/>
    <externalReference r:id="rId3"/>
  </externalReferences>
  <definedNames>
    <definedName name="_YR1">#REF!</definedName>
    <definedName name="_YR2">#REF!</definedName>
    <definedName name="_YR3">'[1]Form Page 4'!#REF!</definedName>
    <definedName name="_YR4">'[1]Form Page 4'!#REF!</definedName>
    <definedName name="_YR5">'[1]Form Page 4'!#REF!</definedName>
    <definedName name="bach">#REF!</definedName>
    <definedName name="Duration">Summary!$C$71:$C$72</definedName>
    <definedName name="fac">#REF!</definedName>
    <definedName name="grad">#REF!</definedName>
    <definedName name="GS">'[1]Form Page 4'!#REF!</definedName>
    <definedName name="hour">#REF!</definedName>
    <definedName name="HR">'[1]Form Page 4'!#REF!</definedName>
    <definedName name="merit">#REF!</definedName>
    <definedName name="PD">'[1]Form Page 4'!#REF!</definedName>
    <definedName name="post">#REF!</definedName>
    <definedName name="_xlnm.Print_Area" localSheetId="0">Summary!$A$1:$L$53</definedName>
    <definedName name="Print_Area_MI">#REF!</definedName>
    <definedName name="Print_Titles_MI">#REF!</definedName>
    <definedName name="Project">Summary!$C$70:$C$73</definedName>
    <definedName name="ps">#REF!</definedName>
    <definedName name="ug">#REF!</definedName>
    <definedName name="years">'[2]Start here'!$I$10</definedName>
  </definedNames>
  <calcPr calcId="181029"/>
</workbook>
</file>

<file path=xl/calcChain.xml><?xml version="1.0" encoding="utf-8"?>
<calcChain xmlns="http://schemas.openxmlformats.org/spreadsheetml/2006/main">
  <c r="H12" i="2" l="1"/>
  <c r="H24" i="2" s="1"/>
  <c r="H11" i="2"/>
  <c r="I11" i="2" s="1"/>
  <c r="K42" i="2"/>
  <c r="K43" i="2"/>
  <c r="K44" i="2"/>
  <c r="K45" i="2"/>
  <c r="K46" i="2"/>
  <c r="K41" i="2"/>
  <c r="K32" i="2"/>
  <c r="I31" i="2"/>
  <c r="J31" i="2"/>
  <c r="H31" i="2"/>
  <c r="K31" i="2" s="1"/>
  <c r="H10" i="2"/>
  <c r="H15" i="2"/>
  <c r="H14" i="2" s="1"/>
  <c r="H19" i="2"/>
  <c r="H23" i="2"/>
  <c r="H28" i="2"/>
  <c r="H26" i="2"/>
  <c r="I15" i="2"/>
  <c r="I19" i="2"/>
  <c r="J19" i="2" s="1"/>
  <c r="H35" i="2"/>
  <c r="I35" i="2"/>
  <c r="J35" i="2"/>
  <c r="H40" i="2"/>
  <c r="K40" i="2" s="1"/>
  <c r="I40" i="2"/>
  <c r="K33" i="2"/>
  <c r="H16" i="2"/>
  <c r="I16" i="2" s="1"/>
  <c r="H17" i="2"/>
  <c r="H27" i="2" s="1"/>
  <c r="K35" i="2"/>
  <c r="K36" i="2"/>
  <c r="C28" i="2"/>
  <c r="C25" i="2"/>
  <c r="C26" i="2"/>
  <c r="C27" i="2"/>
  <c r="J40" i="2"/>
  <c r="J16" i="2" l="1"/>
  <c r="J26" i="2" s="1"/>
  <c r="I26" i="2"/>
  <c r="H20" i="2"/>
  <c r="K19" i="2"/>
  <c r="J28" i="2"/>
  <c r="J11" i="2"/>
  <c r="I23" i="2"/>
  <c r="K11" i="2"/>
  <c r="K15" i="2"/>
  <c r="I28" i="2"/>
  <c r="I17" i="2"/>
  <c r="I14" i="2" s="1"/>
  <c r="H25" i="2"/>
  <c r="I25" i="2"/>
  <c r="J15" i="2"/>
  <c r="I12" i="2"/>
  <c r="I10" i="2" s="1"/>
  <c r="I20" i="2" l="1"/>
  <c r="J17" i="2"/>
  <c r="I27" i="2"/>
  <c r="K27" i="2" s="1"/>
  <c r="J23" i="2"/>
  <c r="K25" i="2" s="1"/>
  <c r="K16" i="2"/>
  <c r="J25" i="2"/>
  <c r="K26" i="2" s="1"/>
  <c r="H29" i="2"/>
  <c r="I24" i="2"/>
  <c r="K12" i="2"/>
  <c r="J12" i="2"/>
  <c r="J24" i="2" s="1"/>
  <c r="H22" i="2"/>
  <c r="J27" i="2" l="1"/>
  <c r="K28" i="2" s="1"/>
  <c r="K17" i="2"/>
  <c r="K24" i="2"/>
  <c r="H49" i="2"/>
  <c r="I22" i="2"/>
  <c r="I29" i="2" s="1"/>
  <c r="J14" i="2"/>
  <c r="K14" i="2" s="1"/>
  <c r="J10" i="2"/>
  <c r="I49" i="2" l="1"/>
  <c r="J22" i="2"/>
  <c r="J20" i="2"/>
  <c r="K10" i="2"/>
  <c r="K23" i="2" l="1"/>
  <c r="K22" i="2"/>
  <c r="J29" i="2"/>
  <c r="K20" i="2"/>
  <c r="J49" i="2" l="1"/>
  <c r="K49" i="2" s="1"/>
  <c r="K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Mace, Holly E [GRHUB]</author>
  </authors>
  <commentList>
    <comment ref="C15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University Mimimum is $46,000/year or $3,833/mo for new Postdocs </t>
        </r>
      </text>
    </comment>
    <comment ref="C16" authorId="0" shapeId="0" xr:uid="{00000000-0006-0000-0000-000002000000}">
      <text>
        <r>
          <rPr>
            <sz val="9"/>
            <color rgb="FF000000"/>
            <rFont val="Tahoma"/>
            <family val="2"/>
          </rPr>
          <t>University minimum is $24,000/year or $2,000/mo. Check deparmental policy for minimum rate</t>
        </r>
      </text>
    </comment>
  </commentList>
</comments>
</file>

<file path=xl/sharedStrings.xml><?xml version="1.0" encoding="utf-8"?>
<sst xmlns="http://schemas.openxmlformats.org/spreadsheetml/2006/main" count="68" uniqueCount="62">
  <si>
    <t>Year 1</t>
  </si>
  <si>
    <t>Salary</t>
  </si>
  <si>
    <t>Summer</t>
  </si>
  <si>
    <t>A</t>
  </si>
  <si>
    <t>Key Personnel</t>
  </si>
  <si>
    <t>Monthly</t>
  </si>
  <si>
    <t>Months</t>
  </si>
  <si>
    <t>Calendar</t>
  </si>
  <si>
    <t>Number of</t>
  </si>
  <si>
    <t>B</t>
  </si>
  <si>
    <t>Other Personnel</t>
  </si>
  <si>
    <t>Post Doc</t>
  </si>
  <si>
    <t>Subtotal: Salaries and Wages</t>
  </si>
  <si>
    <t>C</t>
  </si>
  <si>
    <t>Fringe Benefits</t>
  </si>
  <si>
    <t>Rate</t>
  </si>
  <si>
    <t>Subtotal: Salaries, Wages, and Benefits</t>
  </si>
  <si>
    <t>D</t>
  </si>
  <si>
    <t>E</t>
  </si>
  <si>
    <t>F</t>
  </si>
  <si>
    <t>G</t>
  </si>
  <si>
    <t>Other Direct Costs</t>
  </si>
  <si>
    <t>Year 2</t>
  </si>
  <si>
    <t>Materials and Supplies</t>
  </si>
  <si>
    <t>Computing support</t>
  </si>
  <si>
    <r>
      <t xml:space="preserve">Equipment </t>
    </r>
    <r>
      <rPr>
        <b/>
        <sz val="10"/>
        <rFont val="Arial"/>
        <family val="2"/>
      </rPr>
      <t xml:space="preserve">(List Item and $ amount for each item </t>
    </r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 xml:space="preserve"> $5k)</t>
    </r>
  </si>
  <si>
    <t>Other</t>
  </si>
  <si>
    <t>persons</t>
  </si>
  <si>
    <t>P&amp;S</t>
  </si>
  <si>
    <t>Academic</t>
  </si>
  <si>
    <t>Consultant/Professional Services</t>
  </si>
  <si>
    <t>Equipment/Facility Rental or User Fee</t>
  </si>
  <si>
    <t xml:space="preserve"> Funds Requested</t>
  </si>
  <si>
    <t>Total Funds</t>
  </si>
  <si>
    <t>Project Title:</t>
  </si>
  <si>
    <t>PI:</t>
  </si>
  <si>
    <t>Participant Support Cost - None allowed for this award.</t>
  </si>
  <si>
    <t>Tuition</t>
  </si>
  <si>
    <t>Hours per month</t>
  </si>
  <si>
    <t>Hourly 
Rate</t>
  </si>
  <si>
    <t>Calendar Months</t>
  </si>
  <si>
    <t xml:space="preserve">Number of persons </t>
  </si>
  <si>
    <t xml:space="preserve">Hourly Undergraduate </t>
  </si>
  <si>
    <t>Hourly Personnel</t>
  </si>
  <si>
    <t xml:space="preserve">Department: </t>
  </si>
  <si>
    <t xml:space="preserve">Project Start Date: </t>
  </si>
  <si>
    <t xml:space="preserve">Duration: </t>
  </si>
  <si>
    <t xml:space="preserve">1 Year </t>
  </si>
  <si>
    <t>2 Year</t>
  </si>
  <si>
    <t xml:space="preserve">3 Year </t>
  </si>
  <si>
    <t>Domestic Travel</t>
  </si>
  <si>
    <t xml:space="preserve">Travel </t>
  </si>
  <si>
    <t xml:space="preserve">Frontier Science Fund Budget Template </t>
  </si>
  <si>
    <t>Note: There are no Indirect Costs associated with this internal funding.</t>
  </si>
  <si>
    <t>Graduate Research Asst-Halftime</t>
  </si>
  <si>
    <t>Key Personnel (LAS faculty)</t>
  </si>
  <si>
    <t>Cost-share funding amounting to at least 10% of the total Frontier Science grant funding is required.</t>
  </si>
  <si>
    <t>Cost share contributions</t>
  </si>
  <si>
    <t>Contributions from other sources</t>
  </si>
  <si>
    <t>The budget justification document should describe sources of cost share and amounts (examples of sources include PI incentive, departmental contribution, grant funds, etc)</t>
  </si>
  <si>
    <t>Total Project Funds</t>
  </si>
  <si>
    <t xml:space="preserve"> Funds Requested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</si>
</sst>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\ ;\(&quot;$&quot;#,##0\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/>
      <sz val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9"/>
      <color rgb="FF000000"/>
      <name val="Tahoma"/>
      <family val="2"/>
    </font>
    <font>
      <sz val="12"/>
      <color theme="1"/>
      <name val="Arial"/>
      <family val="2"/>
    </font>
    <font>
      <b/>
      <u/>
      <sz val="12"/>
      <color indexed="10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FE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86">
    <xf numFmtId="0" fontId="0" fillId="0" borderId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1" applyNumberFormat="0" applyFont="0" applyFill="0" applyAlignment="0" applyProtection="0"/>
    <xf numFmtId="0" fontId="20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7" applyNumberFormat="0" applyAlignment="0" applyProtection="0"/>
    <xf numFmtId="0" fontId="28" fillId="6" borderId="18" applyNumberFormat="0" applyAlignment="0" applyProtection="0"/>
    <xf numFmtId="0" fontId="29" fillId="6" borderId="17" applyNumberFormat="0" applyAlignment="0" applyProtection="0"/>
    <xf numFmtId="0" fontId="30" fillId="0" borderId="19" applyNumberFormat="0" applyFill="0" applyAlignment="0" applyProtection="0"/>
    <xf numFmtId="0" fontId="31" fillId="7" borderId="2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" fillId="8" borderId="21" applyNumberFormat="0" applyFont="0" applyAlignment="0" applyProtection="0"/>
    <xf numFmtId="9" fontId="2" fillId="0" borderId="0" applyFont="0" applyFill="0" applyBorder="0" applyAlignment="0" applyProtection="0"/>
    <xf numFmtId="0" fontId="34" fillId="0" borderId="22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/>
    <xf numFmtId="165" fontId="6" fillId="0" borderId="0" xfId="0" applyNumberFormat="1" applyFont="1"/>
    <xf numFmtId="0" fontId="6" fillId="0" borderId="0" xfId="0" applyFont="1" applyFill="1"/>
    <xf numFmtId="0" fontId="0" fillId="0" borderId="0" xfId="0" applyFill="1"/>
    <xf numFmtId="0" fontId="8" fillId="0" borderId="0" xfId="0" applyFont="1"/>
    <xf numFmtId="0" fontId="18" fillId="0" borderId="0" xfId="0" applyFont="1"/>
    <xf numFmtId="165" fontId="6" fillId="0" borderId="0" xfId="0" applyNumberFormat="1" applyFont="1" applyFill="1"/>
    <xf numFmtId="0" fontId="0" fillId="0" borderId="0" xfId="0" applyProtection="1">
      <protection locked="0"/>
    </xf>
    <xf numFmtId="0" fontId="10" fillId="0" borderId="0" xfId="13" applyProtection="1">
      <protection locked="0"/>
    </xf>
    <xf numFmtId="0" fontId="4" fillId="0" borderId="0" xfId="11" applyAlignment="1" applyProtection="1">
      <protection locked="0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Alignment="1" applyProtection="1">
      <alignment horizontal="right"/>
    </xf>
    <xf numFmtId="0" fontId="0" fillId="0" borderId="0" xfId="0"/>
    <xf numFmtId="0" fontId="7" fillId="33" borderId="5" xfId="0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Protection="1">
      <protection locked="0"/>
    </xf>
    <xf numFmtId="0" fontId="7" fillId="34" borderId="0" xfId="0" applyFont="1" applyFill="1" applyBorder="1" applyAlignment="1" applyProtection="1">
      <protection locked="0"/>
    </xf>
    <xf numFmtId="0" fontId="8" fillId="34" borderId="0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2" fontId="38" fillId="0" borderId="0" xfId="0" applyNumberFormat="1" applyFont="1" applyFill="1" applyBorder="1" applyAlignment="1" applyProtection="1">
      <alignment horizontal="right"/>
      <protection locked="0"/>
    </xf>
    <xf numFmtId="164" fontId="38" fillId="0" borderId="2" xfId="0" applyNumberFormat="1" applyFont="1" applyFill="1" applyBorder="1" applyAlignment="1" applyProtection="1">
      <alignment horizontal="right"/>
      <protection locked="0"/>
    </xf>
    <xf numFmtId="164" fontId="38" fillId="0" borderId="5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Protection="1">
      <protection locked="0"/>
    </xf>
    <xf numFmtId="166" fontId="38" fillId="0" borderId="0" xfId="14" applyNumberFormat="1" applyFont="1" applyFill="1" applyBorder="1" applyProtection="1">
      <protection locked="0"/>
    </xf>
    <xf numFmtId="0" fontId="39" fillId="0" borderId="0" xfId="0" applyFont="1" applyFill="1" applyBorder="1" applyAlignment="1" applyProtection="1">
      <alignment horizontal="left"/>
      <protection locked="0"/>
    </xf>
    <xf numFmtId="166" fontId="38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protection locked="0"/>
    </xf>
    <xf numFmtId="0" fontId="38" fillId="0" borderId="0" xfId="0" applyFont="1" applyBorder="1" applyProtection="1">
      <protection locked="0"/>
    </xf>
    <xf numFmtId="2" fontId="40" fillId="0" borderId="0" xfId="0" applyNumberFormat="1" applyFont="1" applyFill="1" applyBorder="1" applyAlignment="1" applyProtection="1"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40" fillId="0" borderId="4" xfId="0" applyFont="1" applyFill="1" applyBorder="1" applyAlignment="1" applyProtection="1">
      <alignment horizontal="left"/>
      <protection locked="0"/>
    </xf>
    <xf numFmtId="164" fontId="38" fillId="0" borderId="2" xfId="0" applyNumberFormat="1" applyFont="1" applyFill="1" applyBorder="1" applyAlignment="1" applyProtection="1">
      <alignment horizontal="right"/>
    </xf>
    <xf numFmtId="165" fontId="38" fillId="0" borderId="0" xfId="0" applyNumberFormat="1" applyFont="1" applyFill="1" applyBorder="1" applyProtection="1">
      <protection locked="0"/>
    </xf>
    <xf numFmtId="0" fontId="38" fillId="0" borderId="12" xfId="0" applyFont="1" applyFill="1" applyBorder="1" applyProtection="1">
      <protection locked="0"/>
    </xf>
    <xf numFmtId="165" fontId="38" fillId="0" borderId="12" xfId="0" applyNumberFormat="1" applyFont="1" applyFill="1" applyBorder="1" applyProtection="1">
      <protection locked="0"/>
    </xf>
    <xf numFmtId="0" fontId="3" fillId="33" borderId="0" xfId="0" applyFont="1" applyFill="1" applyBorder="1" applyAlignment="1" applyProtection="1">
      <alignment horizontal="right"/>
      <protection locked="0"/>
    </xf>
    <xf numFmtId="164" fontId="7" fillId="33" borderId="2" xfId="0" applyNumberFormat="1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2" fontId="8" fillId="33" borderId="0" xfId="0" applyNumberFormat="1" applyFont="1" applyFill="1" applyBorder="1" applyAlignment="1" applyProtection="1"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19" fillId="34" borderId="3" xfId="0" applyFont="1" applyFill="1" applyBorder="1" applyAlignment="1" applyProtection="1">
      <alignment horizontal="center" wrapText="1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Protection="1">
      <protection locked="0"/>
    </xf>
    <xf numFmtId="0" fontId="39" fillId="0" borderId="12" xfId="0" applyFont="1" applyFill="1" applyBorder="1" applyAlignment="1" applyProtection="1">
      <protection locked="0"/>
    </xf>
    <xf numFmtId="2" fontId="38" fillId="0" borderId="12" xfId="0" applyNumberFormat="1" applyFont="1" applyFill="1" applyBorder="1" applyAlignment="1" applyProtection="1">
      <alignment horizontal="right"/>
      <protection locked="0"/>
    </xf>
    <xf numFmtId="0" fontId="11" fillId="33" borderId="10" xfId="0" applyFont="1" applyFill="1" applyBorder="1" applyAlignment="1" applyProtection="1">
      <protection locked="0"/>
    </xf>
    <xf numFmtId="0" fontId="3" fillId="34" borderId="10" xfId="0" applyFont="1" applyFill="1" applyBorder="1" applyProtection="1">
      <protection locked="0"/>
    </xf>
    <xf numFmtId="0" fontId="3" fillId="34" borderId="4" xfId="0" applyFont="1" applyFill="1" applyBorder="1" applyProtection="1">
      <protection locked="0"/>
    </xf>
    <xf numFmtId="0" fontId="3" fillId="33" borderId="10" xfId="0" applyFont="1" applyFill="1" applyBorder="1" applyProtection="1">
      <protection locked="0"/>
    </xf>
    <xf numFmtId="0" fontId="37" fillId="33" borderId="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Protection="1">
      <protection locked="0"/>
    </xf>
    <xf numFmtId="0" fontId="8" fillId="34" borderId="10" xfId="0" applyFont="1" applyFill="1" applyBorder="1" applyProtection="1">
      <protection locked="0"/>
    </xf>
    <xf numFmtId="0" fontId="8" fillId="34" borderId="0" xfId="0" applyFont="1" applyFill="1" applyBorder="1" applyProtection="1">
      <protection locked="0"/>
    </xf>
    <xf numFmtId="0" fontId="7" fillId="34" borderId="10" xfId="0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Protection="1">
      <protection locked="0"/>
    </xf>
    <xf numFmtId="0" fontId="3" fillId="34" borderId="12" xfId="0" applyFont="1" applyFill="1" applyBorder="1" applyProtection="1">
      <protection locked="0"/>
    </xf>
    <xf numFmtId="0" fontId="3" fillId="33" borderId="8" xfId="0" applyFont="1" applyFill="1" applyBorder="1" applyProtection="1">
      <protection locked="0"/>
    </xf>
    <xf numFmtId="0" fontId="3" fillId="33" borderId="23" xfId="0" applyFont="1" applyFill="1" applyBorder="1" applyAlignment="1" applyProtection="1">
      <alignment horizontal="right"/>
      <protection locked="0"/>
    </xf>
    <xf numFmtId="0" fontId="0" fillId="33" borderId="23" xfId="0" applyFill="1" applyBorder="1" applyAlignment="1" applyProtection="1">
      <alignment horizontal="right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0" fontId="8" fillId="33" borderId="9" xfId="0" applyFont="1" applyFill="1" applyBorder="1" applyAlignment="1" applyProtection="1">
      <alignment horizontal="center"/>
    </xf>
    <xf numFmtId="0" fontId="9" fillId="33" borderId="10" xfId="0" applyFont="1" applyFill="1" applyBorder="1" applyAlignment="1" applyProtection="1">
      <alignment horizontal="left"/>
      <protection locked="0"/>
    </xf>
    <xf numFmtId="164" fontId="7" fillId="33" borderId="2" xfId="0" applyNumberFormat="1" applyFont="1" applyFill="1" applyBorder="1" applyAlignment="1" applyProtection="1">
      <alignment horizontal="right"/>
    </xf>
    <xf numFmtId="0" fontId="10" fillId="33" borderId="0" xfId="0" applyFont="1" applyFill="1" applyBorder="1" applyAlignment="1" applyProtection="1">
      <alignment horizontal="lef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4" fontId="8" fillId="33" borderId="4" xfId="0" applyNumberFormat="1" applyFont="1" applyFill="1" applyBorder="1" applyAlignment="1" applyProtection="1">
      <alignment horizontal="center"/>
    </xf>
    <xf numFmtId="0" fontId="10" fillId="33" borderId="0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protection locked="0"/>
    </xf>
    <xf numFmtId="0" fontId="8" fillId="33" borderId="12" xfId="0" applyFont="1" applyFill="1" applyBorder="1" applyAlignment="1" applyProtection="1">
      <alignment horizontal="right"/>
      <protection locked="0"/>
    </xf>
    <xf numFmtId="0" fontId="9" fillId="33" borderId="8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right"/>
      <protection locked="0"/>
    </xf>
    <xf numFmtId="2" fontId="8" fillId="33" borderId="12" xfId="0" applyNumberFormat="1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Protection="1">
      <protection locked="0"/>
    </xf>
    <xf numFmtId="0" fontId="7" fillId="33" borderId="8" xfId="0" applyFont="1" applyFill="1" applyBorder="1" applyAlignment="1" applyProtection="1">
      <alignment horizontal="left"/>
      <protection locked="0"/>
    </xf>
    <xf numFmtId="0" fontId="11" fillId="33" borderId="23" xfId="0" applyFont="1" applyFill="1" applyBorder="1" applyAlignment="1" applyProtection="1">
      <alignment horizontal="left"/>
      <protection locked="0"/>
    </xf>
    <xf numFmtId="2" fontId="3" fillId="33" borderId="23" xfId="0" applyNumberFormat="1" applyFont="1" applyFill="1" applyBorder="1" applyAlignment="1" applyProtection="1">
      <alignment horizontal="right"/>
      <protection locked="0"/>
    </xf>
    <xf numFmtId="0" fontId="3" fillId="33" borderId="23" xfId="0" applyFont="1" applyFill="1" applyBorder="1" applyProtection="1">
      <protection locked="0"/>
    </xf>
    <xf numFmtId="0" fontId="11" fillId="33" borderId="11" xfId="0" applyFont="1" applyFill="1" applyBorder="1" applyAlignment="1" applyProtection="1">
      <protection locked="0"/>
    </xf>
    <xf numFmtId="0" fontId="11" fillId="34" borderId="10" xfId="0" applyFont="1" applyFill="1" applyBorder="1" applyProtection="1">
      <protection locked="0"/>
    </xf>
    <xf numFmtId="0" fontId="39" fillId="0" borderId="11" xfId="0" applyFont="1" applyFill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164" fontId="3" fillId="34" borderId="0" xfId="0" applyNumberFormat="1" applyFont="1" applyFill="1" applyBorder="1" applyAlignment="1" applyProtection="1">
      <alignment horizontal="center"/>
      <protection locked="0"/>
    </xf>
    <xf numFmtId="164" fontId="8" fillId="34" borderId="0" xfId="0" applyNumberFormat="1" applyFont="1" applyFill="1" applyBorder="1" applyAlignment="1" applyProtection="1">
      <alignment horizontal="center"/>
      <protection locked="0"/>
    </xf>
    <xf numFmtId="164" fontId="8" fillId="34" borderId="4" xfId="0" applyNumberFormat="1" applyFont="1" applyFill="1" applyBorder="1" applyAlignment="1" applyProtection="1">
      <alignment horizontal="center"/>
    </xf>
    <xf numFmtId="0" fontId="11" fillId="34" borderId="0" xfId="0" applyFont="1" applyFill="1" applyBorder="1" applyAlignment="1" applyProtection="1">
      <alignment horizontal="left"/>
      <protection locked="0"/>
    </xf>
    <xf numFmtId="0" fontId="11" fillId="34" borderId="0" xfId="0" applyFont="1" applyFill="1" applyBorder="1" applyAlignment="1" applyProtection="1">
      <alignment horizontal="right"/>
      <protection locked="0"/>
    </xf>
    <xf numFmtId="2" fontId="3" fillId="34" borderId="0" xfId="0" applyNumberFormat="1" applyFont="1" applyFill="1" applyBorder="1" applyAlignment="1" applyProtection="1">
      <alignment horizontal="right"/>
      <protection locked="0"/>
    </xf>
    <xf numFmtId="164" fontId="11" fillId="34" borderId="0" xfId="0" applyNumberFormat="1" applyFont="1" applyFill="1" applyBorder="1" applyAlignment="1" applyProtection="1">
      <alignment horizontal="right"/>
      <protection locked="0"/>
    </xf>
    <xf numFmtId="164" fontId="3" fillId="34" borderId="4" xfId="0" applyNumberFormat="1" applyFont="1" applyFill="1" applyBorder="1" applyAlignment="1" applyProtection="1">
      <alignment horizontal="right"/>
    </xf>
    <xf numFmtId="0" fontId="3" fillId="34" borderId="0" xfId="0" applyFont="1" applyFill="1" applyBorder="1" applyAlignment="1" applyProtection="1">
      <alignment horizontal="left"/>
      <protection locked="0"/>
    </xf>
    <xf numFmtId="166" fontId="3" fillId="34" borderId="0" xfId="0" applyNumberFormat="1" applyFont="1" applyFill="1" applyBorder="1" applyAlignment="1" applyProtection="1">
      <alignment horizontal="right"/>
      <protection locked="0"/>
    </xf>
    <xf numFmtId="164" fontId="3" fillId="34" borderId="0" xfId="0" applyNumberFormat="1" applyFont="1" applyFill="1" applyBorder="1" applyAlignment="1" applyProtection="1">
      <alignment horizontal="right"/>
      <protection locked="0"/>
    </xf>
    <xf numFmtId="165" fontId="3" fillId="34" borderId="0" xfId="0" applyNumberFormat="1" applyFont="1" applyFill="1" applyBorder="1" applyProtection="1">
      <protection locked="0"/>
    </xf>
    <xf numFmtId="0" fontId="3" fillId="34" borderId="12" xfId="0" applyFont="1" applyFill="1" applyBorder="1" applyAlignment="1" applyProtection="1">
      <alignment horizontal="left"/>
      <protection locked="0"/>
    </xf>
    <xf numFmtId="164" fontId="3" fillId="34" borderId="12" xfId="0" applyNumberFormat="1" applyFont="1" applyFill="1" applyBorder="1" applyAlignment="1" applyProtection="1">
      <alignment horizontal="center"/>
      <protection locked="0"/>
    </xf>
    <xf numFmtId="164" fontId="3" fillId="34" borderId="13" xfId="0" applyNumberFormat="1" applyFont="1" applyFill="1" applyBorder="1" applyAlignment="1" applyProtection="1">
      <alignment horizontal="right"/>
    </xf>
    <xf numFmtId="164" fontId="38" fillId="0" borderId="7" xfId="0" applyNumberFormat="1" applyFont="1" applyFill="1" applyBorder="1" applyAlignment="1" applyProtection="1">
      <alignment horizontal="right"/>
    </xf>
    <xf numFmtId="2" fontId="3" fillId="33" borderId="0" xfId="0" applyNumberFormat="1" applyFont="1" applyFill="1" applyBorder="1" applyAlignment="1" applyProtection="1">
      <alignment horizontal="right" wrapText="1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0" fontId="3" fillId="33" borderId="0" xfId="0" applyFont="1" applyFill="1" applyBorder="1" applyAlignment="1" applyProtection="1">
      <alignment horizontal="right" wrapText="1"/>
      <protection locked="0"/>
    </xf>
    <xf numFmtId="0" fontId="39" fillId="33" borderId="10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protection locked="0"/>
    </xf>
    <xf numFmtId="0" fontId="7" fillId="33" borderId="0" xfId="0" applyFont="1" applyFill="1" applyBorder="1" applyAlignment="1" applyProtection="1">
      <protection locked="0"/>
    </xf>
    <xf numFmtId="0" fontId="7" fillId="33" borderId="4" xfId="0" applyFont="1" applyFill="1" applyBorder="1" applyAlignment="1" applyProtection="1">
      <protection locked="0"/>
    </xf>
    <xf numFmtId="0" fontId="11" fillId="33" borderId="12" xfId="0" applyFont="1" applyFill="1" applyBorder="1" applyAlignment="1" applyProtection="1">
      <protection locked="0"/>
    </xf>
    <xf numFmtId="0" fontId="7" fillId="33" borderId="12" xfId="0" applyFont="1" applyFill="1" applyBorder="1" applyAlignment="1" applyProtection="1">
      <protection locked="0"/>
    </xf>
    <xf numFmtId="0" fontId="7" fillId="33" borderId="13" xfId="0" applyFont="1" applyFill="1" applyBorder="1" applyAlignment="1" applyProtection="1"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 applyProtection="1">
      <alignment horizontal="right"/>
      <protection locked="0"/>
    </xf>
    <xf numFmtId="0" fontId="3" fillId="35" borderId="12" xfId="0" applyFont="1" applyFill="1" applyBorder="1" applyAlignment="1" applyProtection="1">
      <alignment horizontal="right"/>
      <protection locked="0"/>
    </xf>
    <xf numFmtId="0" fontId="38" fillId="35" borderId="11" xfId="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64" fontId="8" fillId="33" borderId="2" xfId="0" applyNumberFormat="1" applyFont="1" applyFill="1" applyBorder="1" applyAlignment="1" applyProtection="1">
      <alignment horizontal="right"/>
    </xf>
    <xf numFmtId="164" fontId="8" fillId="35" borderId="2" xfId="0" applyNumberFormat="1" applyFont="1" applyFill="1" applyBorder="1" applyAlignment="1" applyProtection="1">
      <alignment horizontal="right"/>
    </xf>
    <xf numFmtId="164" fontId="38" fillId="0" borderId="7" xfId="0" applyNumberFormat="1" applyFont="1" applyFill="1" applyBorder="1" applyAlignment="1" applyProtection="1">
      <alignment horizontal="right"/>
      <protection locked="0"/>
    </xf>
    <xf numFmtId="164" fontId="38" fillId="36" borderId="25" xfId="0" applyNumberFormat="1" applyFont="1" applyFill="1" applyBorder="1" applyAlignment="1" applyProtection="1">
      <alignment horizontal="right"/>
      <protection locked="0"/>
    </xf>
    <xf numFmtId="2" fontId="38" fillId="36" borderId="25" xfId="0" applyNumberFormat="1" applyFont="1" applyFill="1" applyBorder="1" applyAlignment="1" applyProtection="1">
      <alignment horizontal="right"/>
      <protection locked="0"/>
    </xf>
    <xf numFmtId="164" fontId="38" fillId="0" borderId="6" xfId="0" applyNumberFormat="1" applyFont="1" applyFill="1" applyBorder="1" applyAlignment="1" applyProtection="1">
      <alignment horizontal="right"/>
      <protection locked="0"/>
    </xf>
    <xf numFmtId="0" fontId="38" fillId="36" borderId="25" xfId="0" applyFont="1" applyFill="1" applyBorder="1" applyAlignment="1" applyProtection="1">
      <alignment horizontal="left"/>
      <protection locked="0"/>
    </xf>
    <xf numFmtId="164" fontId="38" fillId="36" borderId="2" xfId="0" applyNumberFormat="1" applyFont="1" applyFill="1" applyBorder="1" applyAlignment="1" applyProtection="1">
      <alignment horizontal="right"/>
      <protection locked="0"/>
    </xf>
    <xf numFmtId="164" fontId="8" fillId="36" borderId="2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/>
    <xf numFmtId="0" fontId="4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0" fontId="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46" fillId="0" borderId="0" xfId="0" applyFont="1" applyBorder="1" applyProtection="1">
      <protection locked="0"/>
    </xf>
    <xf numFmtId="0" fontId="8" fillId="0" borderId="0" xfId="13" applyFont="1" applyProtection="1">
      <protection locked="0"/>
    </xf>
    <xf numFmtId="164" fontId="7" fillId="0" borderId="0" xfId="0" applyNumberFormat="1" applyFont="1" applyFill="1" applyBorder="1" applyAlignment="1" applyProtection="1">
      <alignment horizontal="right"/>
    </xf>
    <xf numFmtId="0" fontId="47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4" xfId="0" applyFont="1" applyFill="1" applyBorder="1" applyAlignment="1" applyProtection="1">
      <alignment horizontal="center"/>
      <protection locked="0"/>
    </xf>
    <xf numFmtId="0" fontId="37" fillId="33" borderId="8" xfId="0" applyFont="1" applyFill="1" applyBorder="1" applyAlignment="1" applyProtection="1">
      <alignment horizontal="center" vertical="center"/>
      <protection locked="0"/>
    </xf>
    <xf numFmtId="0" fontId="37" fillId="33" borderId="23" xfId="0" applyFont="1" applyFill="1" applyBorder="1" applyAlignment="1" applyProtection="1">
      <alignment horizontal="center" vertical="center"/>
      <protection locked="0"/>
    </xf>
    <xf numFmtId="0" fontId="37" fillId="33" borderId="9" xfId="0" applyFont="1" applyFill="1" applyBorder="1" applyAlignment="1" applyProtection="1">
      <alignment horizontal="center" vertical="center"/>
      <protection locked="0"/>
    </xf>
    <xf numFmtId="0" fontId="7" fillId="33" borderId="3" xfId="0" applyFont="1" applyFill="1" applyBorder="1" applyAlignment="1" applyProtection="1">
      <alignment horizontal="center" vertical="top" wrapText="1"/>
    </xf>
    <xf numFmtId="0" fontId="8" fillId="33" borderId="24" xfId="0" applyFont="1" applyFill="1" applyBorder="1" applyAlignment="1" applyProtection="1">
      <alignment vertical="top" wrapText="1"/>
    </xf>
    <xf numFmtId="164" fontId="38" fillId="33" borderId="5" xfId="0" applyNumberFormat="1" applyFont="1" applyFill="1" applyBorder="1" applyAlignment="1" applyProtection="1">
      <alignment horizontal="center"/>
      <protection locked="0"/>
    </xf>
    <xf numFmtId="164" fontId="38" fillId="33" borderId="6" xfId="0" applyNumberFormat="1" applyFont="1" applyFill="1" applyBorder="1" applyAlignment="1" applyProtection="1">
      <alignment horizontal="center"/>
      <protection locked="0"/>
    </xf>
    <xf numFmtId="164" fontId="38" fillId="33" borderId="7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left" wrapText="1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4" fontId="11" fillId="33" borderId="12" xfId="0" applyNumberFormat="1" applyFont="1" applyFill="1" applyBorder="1" applyAlignment="1" applyProtection="1">
      <alignment horizontal="left"/>
      <protection locked="0"/>
    </xf>
    <xf numFmtId="0" fontId="7" fillId="33" borderId="5" xfId="0" applyFont="1" applyFill="1" applyBorder="1" applyAlignment="1" applyProtection="1">
      <alignment horizontal="center" wrapText="1"/>
      <protection locked="0"/>
    </xf>
    <xf numFmtId="164" fontId="7" fillId="37" borderId="12" xfId="0" applyNumberFormat="1" applyFont="1" applyFill="1" applyBorder="1" applyAlignment="1" applyProtection="1">
      <alignment horizontal="right"/>
      <protection locked="0"/>
    </xf>
    <xf numFmtId="164" fontId="7" fillId="37" borderId="13" xfId="0" applyNumberFormat="1" applyFont="1" applyFill="1" applyBorder="1" applyAlignment="1" applyProtection="1">
      <alignment horizontal="right"/>
    </xf>
  </cellXfs>
  <cellStyles count="86">
    <cellStyle name="20% - Accent1" xfId="33" builtinId="30" customBuiltin="1"/>
    <cellStyle name="20% - Accent1 2" xfId="70" xr:uid="{00000000-0005-0000-0000-000001000000}"/>
    <cellStyle name="20% - Accent2" xfId="37" builtinId="34" customBuiltin="1"/>
    <cellStyle name="20% - Accent2 2" xfId="72" xr:uid="{00000000-0005-0000-0000-000003000000}"/>
    <cellStyle name="20% - Accent3" xfId="41" builtinId="38" customBuiltin="1"/>
    <cellStyle name="20% - Accent3 2" xfId="74" xr:uid="{00000000-0005-0000-0000-000005000000}"/>
    <cellStyle name="20% - Accent4" xfId="45" builtinId="42" customBuiltin="1"/>
    <cellStyle name="20% - Accent4 2" xfId="76" xr:uid="{00000000-0005-0000-0000-000007000000}"/>
    <cellStyle name="20% - Accent5" xfId="49" builtinId="46" customBuiltin="1"/>
    <cellStyle name="20% - Accent5 2" xfId="78" xr:uid="{00000000-0005-0000-0000-000009000000}"/>
    <cellStyle name="20% - Accent6" xfId="53" builtinId="50" customBuiltin="1"/>
    <cellStyle name="20% - Accent6 2" xfId="80" xr:uid="{00000000-0005-0000-0000-00000B000000}"/>
    <cellStyle name="40% - Accent1" xfId="34" builtinId="31" customBuiltin="1"/>
    <cellStyle name="40% - Accent1 2" xfId="71" xr:uid="{00000000-0005-0000-0000-00000D000000}"/>
    <cellStyle name="40% - Accent2" xfId="38" builtinId="35" customBuiltin="1"/>
    <cellStyle name="40% - Accent2 2" xfId="73" xr:uid="{00000000-0005-0000-0000-00000F000000}"/>
    <cellStyle name="40% - Accent3" xfId="42" builtinId="39" customBuiltin="1"/>
    <cellStyle name="40% - Accent3 2" xfId="75" xr:uid="{00000000-0005-0000-0000-000011000000}"/>
    <cellStyle name="40% - Accent4" xfId="46" builtinId="43" customBuiltin="1"/>
    <cellStyle name="40% - Accent4 2" xfId="77" xr:uid="{00000000-0005-0000-0000-000013000000}"/>
    <cellStyle name="40% - Accent5" xfId="50" builtinId="47" customBuiltin="1"/>
    <cellStyle name="40% - Accent5 2" xfId="79" xr:uid="{00000000-0005-0000-0000-000015000000}"/>
    <cellStyle name="40% - Accent6" xfId="54" builtinId="51" customBuiltin="1"/>
    <cellStyle name="40% - Accent6 2" xfId="81" xr:uid="{00000000-0005-0000-0000-000017000000}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 2" xfId="1" xr:uid="{00000000-0005-0000-0000-000027000000}"/>
    <cellStyle name="Comma 2 2" xfId="2" xr:uid="{00000000-0005-0000-0000-000028000000}"/>
    <cellStyle name="Comma 2 3" xfId="61" xr:uid="{00000000-0005-0000-0000-000029000000}"/>
    <cellStyle name="Comma 3" xfId="57" xr:uid="{00000000-0005-0000-0000-00002A000000}"/>
    <cellStyle name="Comma0" xfId="3" xr:uid="{00000000-0005-0000-0000-00002B000000}"/>
    <cellStyle name="Currency 2" xfId="4" xr:uid="{00000000-0005-0000-0000-00002C000000}"/>
    <cellStyle name="Currency 2 2" xfId="5" xr:uid="{00000000-0005-0000-0000-00002D000000}"/>
    <cellStyle name="Currency 2 3" xfId="62" xr:uid="{00000000-0005-0000-0000-00002E000000}"/>
    <cellStyle name="Currency 3" xfId="58" xr:uid="{00000000-0005-0000-0000-00002F000000}"/>
    <cellStyle name="Currency0" xfId="6" xr:uid="{00000000-0005-0000-0000-000030000000}"/>
    <cellStyle name="Date" xfId="7" xr:uid="{00000000-0005-0000-0000-000031000000}"/>
    <cellStyle name="Explanatory Text" xfId="31" builtinId="53" customBuiltin="1"/>
    <cellStyle name="Fixed" xfId="8" xr:uid="{00000000-0005-0000-0000-000033000000}"/>
    <cellStyle name="Good" xfId="22" builtinId="26" customBuiltin="1"/>
    <cellStyle name="Heading 1 2" xfId="9" xr:uid="{00000000-0005-0000-0000-000035000000}"/>
    <cellStyle name="Heading 1 2 2" xfId="65" xr:uid="{00000000-0005-0000-0000-000036000000}"/>
    <cellStyle name="Heading 2 2" xfId="10" xr:uid="{00000000-0005-0000-0000-000037000000}"/>
    <cellStyle name="Heading 2 2 2" xfId="66" xr:uid="{00000000-0005-0000-0000-000038000000}"/>
    <cellStyle name="Heading 3" xfId="20" builtinId="18" customBuiltin="1"/>
    <cellStyle name="Heading 4" xfId="21" builtinId="19" customBuiltin="1"/>
    <cellStyle name="Hyperlink" xfId="11" builtinId="8"/>
    <cellStyle name="Hyperlink 2" xfId="12" xr:uid="{00000000-0005-0000-0000-00003C000000}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2" xfId="13" xr:uid="{00000000-0005-0000-0000-000041000000}"/>
    <cellStyle name="Normal 2 2" xfId="59" xr:uid="{00000000-0005-0000-0000-000042000000}"/>
    <cellStyle name="Normal 3" xfId="64" xr:uid="{00000000-0005-0000-0000-000043000000}"/>
    <cellStyle name="Normal 3 2" xfId="82" xr:uid="{00000000-0005-0000-0000-000044000000}"/>
    <cellStyle name="Normal 4" xfId="56" xr:uid="{00000000-0005-0000-0000-000045000000}"/>
    <cellStyle name="Note 2" xfId="67" xr:uid="{00000000-0005-0000-0000-000046000000}"/>
    <cellStyle name="Note 2 2" xfId="83" xr:uid="{00000000-0005-0000-0000-000047000000}"/>
    <cellStyle name="Output" xfId="26" builtinId="21" customBuiltin="1"/>
    <cellStyle name="Percent" xfId="14" builtinId="5"/>
    <cellStyle name="Percent 2" xfId="15" xr:uid="{00000000-0005-0000-0000-00004A000000}"/>
    <cellStyle name="Percent 2 2" xfId="16" xr:uid="{00000000-0005-0000-0000-00004B000000}"/>
    <cellStyle name="Percent 2 2 2" xfId="60" xr:uid="{00000000-0005-0000-0000-00004C000000}"/>
    <cellStyle name="Percent 2 3" xfId="63" xr:uid="{00000000-0005-0000-0000-00004D000000}"/>
    <cellStyle name="Percent 3" xfId="17" xr:uid="{00000000-0005-0000-0000-00004E000000}"/>
    <cellStyle name="Percent 3 2" xfId="68" xr:uid="{00000000-0005-0000-0000-00004F000000}"/>
    <cellStyle name="Percent 3 3" xfId="84" xr:uid="{00000000-0005-0000-0000-000050000000}"/>
    <cellStyle name="Percent 4" xfId="85" xr:uid="{00000000-0005-0000-0000-000051000000}"/>
    <cellStyle name="Title" xfId="19" builtinId="15" customBuiltin="1"/>
    <cellStyle name="Total 2" xfId="18" xr:uid="{00000000-0005-0000-0000-000053000000}"/>
    <cellStyle name="Total 2 2" xfId="69" xr:uid="{00000000-0005-0000-0000-000054000000}"/>
    <cellStyle name="Warning Text" xfId="30" builtinId="11" customBuiltin="1"/>
  </cellStyles>
  <dxfs count="0"/>
  <tableStyles count="0" defaultTableStyle="TableStyleMedium9" defaultPivotStyle="PivotStyleLight16"/>
  <colors>
    <mruColors>
      <color rgb="FFFFFF99"/>
      <color rgb="FFFCFFE1"/>
      <color rgb="FFC0C0C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6-NIH_complete_budget-09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pa.iastate.edu/Documents%20and%20Settings/bmneese/Local%20Settings/Temporary%20Internet%20Files/Content.Outlook/QHP08TJ8/BOB-2011-06-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Page"/>
      <sheetName val="Base Budget"/>
      <sheetName val="Mod Budget Form"/>
      <sheetName val="Form Page 4"/>
      <sheetName val="Form Page 5"/>
      <sheetName val="Checklis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Salaries &amp; Wages"/>
      <sheetName val="Equip-Travel-Participants"/>
      <sheetName val="Other Direct"/>
      <sheetName val="Subcontracts"/>
      <sheetName val="Cumulative Budget"/>
      <sheetName val="Links"/>
      <sheetName val="Sheet1"/>
      <sheetName val="Salaries &amp;#38;#38;#38; Wages"/>
    </sheetNames>
    <sheetDataSet>
      <sheetData sheetId="0">
        <row r="10">
          <cell r="I1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4"/>
    <pageSetUpPr fitToPage="1"/>
  </sheetPr>
  <dimension ref="A1:L77"/>
  <sheetViews>
    <sheetView tabSelected="1" zoomScaleNormal="100" workbookViewId="0">
      <pane ySplit="8" topLeftCell="A9" activePane="bottomLeft" state="frozen"/>
      <selection pane="bottomLeft" activeCell="M7" sqref="M7"/>
    </sheetView>
  </sheetViews>
  <sheetFormatPr baseColWidth="10" defaultColWidth="8.83203125" defaultRowHeight="13" x14ac:dyDescent="0.15"/>
  <cols>
    <col min="1" max="1" width="5" style="8" customWidth="1"/>
    <col min="2" max="2" width="3.1640625" style="8" customWidth="1"/>
    <col min="3" max="3" width="27.5" style="8" customWidth="1"/>
    <col min="4" max="5" width="11.1640625" style="8" customWidth="1"/>
    <col min="6" max="6" width="11" style="8" customWidth="1"/>
    <col min="7" max="7" width="12" style="8" customWidth="1"/>
    <col min="8" max="8" width="14.83203125" style="8" customWidth="1"/>
    <col min="9" max="10" width="15" style="8" customWidth="1"/>
    <col min="11" max="11" width="15.5" style="8" customWidth="1"/>
    <col min="12" max="12" width="11.33203125" style="1" bestFit="1" customWidth="1"/>
  </cols>
  <sheetData>
    <row r="1" spans="1:12" ht="30.5" customHeight="1" x14ac:dyDescent="0.15">
      <c r="A1" s="140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2" ht="16" x14ac:dyDescent="0.2">
      <c r="A2" s="45"/>
      <c r="B2" s="103"/>
      <c r="C2" s="109" t="s">
        <v>34</v>
      </c>
      <c r="D2" s="148"/>
      <c r="E2" s="148"/>
      <c r="F2" s="148"/>
      <c r="G2" s="148"/>
      <c r="H2" s="148"/>
      <c r="I2" s="148"/>
      <c r="J2" s="104"/>
      <c r="K2" s="105"/>
    </row>
    <row r="3" spans="1:12" ht="16" x14ac:dyDescent="0.2">
      <c r="A3" s="45"/>
      <c r="B3" s="103"/>
      <c r="C3" s="109" t="s">
        <v>35</v>
      </c>
      <c r="D3" s="149"/>
      <c r="E3" s="149"/>
      <c r="F3" s="149"/>
      <c r="G3" s="149"/>
      <c r="H3" s="149"/>
      <c r="I3" s="149"/>
      <c r="J3" s="104"/>
      <c r="K3" s="105"/>
    </row>
    <row r="4" spans="1:12" s="13" customFormat="1" ht="16" x14ac:dyDescent="0.2">
      <c r="A4" s="45"/>
      <c r="B4" s="103"/>
      <c r="C4" s="109" t="s">
        <v>44</v>
      </c>
      <c r="D4" s="149"/>
      <c r="E4" s="149"/>
      <c r="F4" s="149"/>
      <c r="G4" s="149"/>
      <c r="H4" s="149"/>
      <c r="I4" s="149"/>
      <c r="J4" s="104"/>
      <c r="K4" s="105"/>
      <c r="L4" s="1"/>
    </row>
    <row r="5" spans="1:12" ht="16" x14ac:dyDescent="0.2">
      <c r="A5" s="79"/>
      <c r="B5" s="106"/>
      <c r="C5" s="110" t="s">
        <v>45</v>
      </c>
      <c r="D5" s="150">
        <v>44743</v>
      </c>
      <c r="E5" s="150"/>
      <c r="F5" s="110" t="s">
        <v>46</v>
      </c>
      <c r="G5" s="106"/>
      <c r="H5" s="106"/>
      <c r="I5" s="106"/>
      <c r="J5" s="107"/>
      <c r="K5" s="108"/>
    </row>
    <row r="6" spans="1:12" ht="8" customHeight="1" x14ac:dyDescent="0.15">
      <c r="A6" s="46"/>
      <c r="B6" s="15"/>
      <c r="C6" s="15"/>
      <c r="D6" s="15"/>
      <c r="E6" s="15"/>
      <c r="F6" s="15"/>
      <c r="G6" s="15"/>
      <c r="H6" s="15"/>
      <c r="I6" s="15"/>
      <c r="J6" s="15"/>
      <c r="K6" s="47"/>
    </row>
    <row r="7" spans="1:12" ht="15.75" customHeight="1" x14ac:dyDescent="0.2">
      <c r="A7" s="46"/>
      <c r="B7" s="15"/>
      <c r="C7" s="15"/>
      <c r="D7" s="15"/>
      <c r="E7" s="15"/>
      <c r="F7" s="16"/>
      <c r="G7" s="16"/>
      <c r="H7" s="14" t="s">
        <v>0</v>
      </c>
      <c r="I7" s="14" t="s">
        <v>22</v>
      </c>
      <c r="J7" s="151" t="s">
        <v>57</v>
      </c>
      <c r="K7" s="143" t="s">
        <v>33</v>
      </c>
    </row>
    <row r="8" spans="1:12" ht="30" customHeight="1" x14ac:dyDescent="0.2">
      <c r="A8" s="80" t="s">
        <v>53</v>
      </c>
      <c r="B8" s="15"/>
      <c r="C8" s="15"/>
      <c r="D8" s="15"/>
      <c r="E8" s="15"/>
      <c r="F8" s="17"/>
      <c r="G8" s="17"/>
      <c r="H8" s="40" t="s">
        <v>61</v>
      </c>
      <c r="I8" s="40" t="s">
        <v>32</v>
      </c>
      <c r="J8" s="40" t="s">
        <v>58</v>
      </c>
      <c r="K8" s="144"/>
    </row>
    <row r="9" spans="1:12" ht="16" x14ac:dyDescent="0.2">
      <c r="A9" s="46"/>
      <c r="B9" s="15"/>
      <c r="C9" s="57"/>
      <c r="D9" s="58" t="s">
        <v>1</v>
      </c>
      <c r="E9" s="59" t="s">
        <v>7</v>
      </c>
      <c r="F9" s="59" t="s">
        <v>29</v>
      </c>
      <c r="G9" s="58" t="s">
        <v>2</v>
      </c>
      <c r="H9" s="60"/>
      <c r="I9" s="60"/>
      <c r="J9" s="60"/>
      <c r="K9" s="61"/>
    </row>
    <row r="10" spans="1:12" ht="16" x14ac:dyDescent="0.2">
      <c r="A10" s="50" t="s">
        <v>3</v>
      </c>
      <c r="B10" s="51"/>
      <c r="C10" s="62" t="s">
        <v>4</v>
      </c>
      <c r="D10" s="35" t="s">
        <v>5</v>
      </c>
      <c r="E10" s="35" t="s">
        <v>6</v>
      </c>
      <c r="F10" s="35" t="s">
        <v>6</v>
      </c>
      <c r="G10" s="35" t="s">
        <v>6</v>
      </c>
      <c r="H10" s="36">
        <f t="shared" ref="H10:J10" si="0">SUM(H11:H12)</f>
        <v>0</v>
      </c>
      <c r="I10" s="36">
        <f t="shared" si="0"/>
        <v>0</v>
      </c>
      <c r="J10" s="36">
        <f t="shared" si="0"/>
        <v>0</v>
      </c>
      <c r="K10" s="63">
        <f>SUM(H10+I10+J10)</f>
        <v>0</v>
      </c>
      <c r="L10" s="2"/>
    </row>
    <row r="11" spans="1:12" ht="16" x14ac:dyDescent="0.2">
      <c r="A11" s="50"/>
      <c r="B11" s="15">
        <v>1</v>
      </c>
      <c r="C11" s="41"/>
      <c r="D11" s="117">
        <v>0</v>
      </c>
      <c r="E11" s="118">
        <v>0</v>
      </c>
      <c r="F11" s="118">
        <v>0</v>
      </c>
      <c r="G11" s="118">
        <v>0</v>
      </c>
      <c r="H11" s="116">
        <f t="shared" ref="H11:H12" si="1">D11*(E11+F11+G11)</f>
        <v>0</v>
      </c>
      <c r="I11" s="20">
        <f t="shared" ref="I11:J12" si="2">ROUND(H11*1.03,0)</f>
        <v>0</v>
      </c>
      <c r="J11" s="20">
        <f t="shared" si="2"/>
        <v>0</v>
      </c>
      <c r="K11" s="114">
        <f t="shared" ref="K11:K12" si="3">SUM(H11+I11+J11)</f>
        <v>0</v>
      </c>
    </row>
    <row r="12" spans="1:12" ht="16" x14ac:dyDescent="0.2">
      <c r="A12" s="50"/>
      <c r="B12" s="15">
        <v>2</v>
      </c>
      <c r="C12" s="41"/>
      <c r="D12" s="117">
        <v>0</v>
      </c>
      <c r="E12" s="118">
        <v>0</v>
      </c>
      <c r="F12" s="118">
        <v>0</v>
      </c>
      <c r="G12" s="118">
        <v>0</v>
      </c>
      <c r="H12" s="116">
        <f t="shared" si="1"/>
        <v>0</v>
      </c>
      <c r="I12" s="20">
        <f t="shared" si="2"/>
        <v>0</v>
      </c>
      <c r="J12" s="20">
        <f t="shared" si="2"/>
        <v>0</v>
      </c>
      <c r="K12" s="114">
        <f t="shared" si="3"/>
        <v>0</v>
      </c>
    </row>
    <row r="13" spans="1:12" s="4" customFormat="1" ht="16" x14ac:dyDescent="0.2">
      <c r="A13" s="46"/>
      <c r="B13" s="15"/>
      <c r="C13" s="48"/>
      <c r="D13" s="35"/>
      <c r="E13" s="35" t="s">
        <v>7</v>
      </c>
      <c r="F13" s="64"/>
      <c r="G13" s="35" t="s">
        <v>8</v>
      </c>
      <c r="H13" s="65"/>
      <c r="I13" s="65"/>
      <c r="J13" s="65"/>
      <c r="K13" s="66"/>
      <c r="L13" s="7"/>
    </row>
    <row r="14" spans="1:12" ht="16" x14ac:dyDescent="0.2">
      <c r="A14" s="50" t="s">
        <v>9</v>
      </c>
      <c r="B14" s="51"/>
      <c r="C14" s="62" t="s">
        <v>10</v>
      </c>
      <c r="D14" s="35" t="s">
        <v>5</v>
      </c>
      <c r="E14" s="35" t="s">
        <v>6</v>
      </c>
      <c r="F14" s="64"/>
      <c r="G14" s="67" t="s">
        <v>27</v>
      </c>
      <c r="H14" s="36">
        <f>SUM(H15:H19)</f>
        <v>0</v>
      </c>
      <c r="I14" s="36">
        <f t="shared" ref="I14:J14" si="4">SUM(I15:I19)</f>
        <v>0</v>
      </c>
      <c r="J14" s="36">
        <f t="shared" si="4"/>
        <v>0</v>
      </c>
      <c r="K14" s="63">
        <f>SUM(H14+I14+J14)</f>
        <v>0</v>
      </c>
    </row>
    <row r="15" spans="1:12" ht="16" x14ac:dyDescent="0.2">
      <c r="A15" s="50"/>
      <c r="B15" s="15">
        <v>1</v>
      </c>
      <c r="C15" s="41" t="s">
        <v>11</v>
      </c>
      <c r="D15" s="117">
        <v>0</v>
      </c>
      <c r="E15" s="118">
        <v>0</v>
      </c>
      <c r="F15" s="18"/>
      <c r="G15" s="118">
        <v>0</v>
      </c>
      <c r="H15" s="116">
        <f>D15*(E15)*G15</f>
        <v>0</v>
      </c>
      <c r="I15" s="20">
        <f t="shared" ref="I15:J17" si="5">ROUND(H15*1.03,0)</f>
        <v>0</v>
      </c>
      <c r="J15" s="20">
        <f t="shared" si="5"/>
        <v>0</v>
      </c>
      <c r="K15" s="114">
        <f t="shared" ref="K15:K17" si="6">SUM(H15+I15+J15)</f>
        <v>0</v>
      </c>
    </row>
    <row r="16" spans="1:12" ht="16" x14ac:dyDescent="0.2">
      <c r="A16" s="50"/>
      <c r="B16" s="15">
        <v>2</v>
      </c>
      <c r="C16" s="41" t="s">
        <v>54</v>
      </c>
      <c r="D16" s="117">
        <v>0</v>
      </c>
      <c r="E16" s="118">
        <v>0</v>
      </c>
      <c r="F16" s="18"/>
      <c r="G16" s="118">
        <v>0</v>
      </c>
      <c r="H16" s="116">
        <f>D16*(E16)*G16</f>
        <v>0</v>
      </c>
      <c r="I16" s="20">
        <f t="shared" si="5"/>
        <v>0</v>
      </c>
      <c r="J16" s="20">
        <f t="shared" si="5"/>
        <v>0</v>
      </c>
      <c r="K16" s="114">
        <f t="shared" si="6"/>
        <v>0</v>
      </c>
    </row>
    <row r="17" spans="1:12" ht="16" x14ac:dyDescent="0.2">
      <c r="A17" s="50"/>
      <c r="B17" s="15">
        <v>3</v>
      </c>
      <c r="C17" s="41" t="s">
        <v>28</v>
      </c>
      <c r="D17" s="117">
        <v>0</v>
      </c>
      <c r="E17" s="118">
        <v>0</v>
      </c>
      <c r="F17" s="18"/>
      <c r="G17" s="118">
        <v>0</v>
      </c>
      <c r="H17" s="116">
        <f t="shared" ref="H17" si="7">D17*(E17)*G17</f>
        <v>0</v>
      </c>
      <c r="I17" s="20">
        <f t="shared" si="5"/>
        <v>0</v>
      </c>
      <c r="J17" s="20">
        <f t="shared" si="5"/>
        <v>0</v>
      </c>
      <c r="K17" s="114">
        <f t="shared" si="6"/>
        <v>0</v>
      </c>
    </row>
    <row r="18" spans="1:12" ht="28.5" customHeight="1" x14ac:dyDescent="0.2">
      <c r="A18" s="50"/>
      <c r="B18" s="15"/>
      <c r="C18" s="102" t="s">
        <v>43</v>
      </c>
      <c r="D18" s="100" t="s">
        <v>39</v>
      </c>
      <c r="E18" s="99" t="s">
        <v>38</v>
      </c>
      <c r="F18" s="101" t="s">
        <v>40</v>
      </c>
      <c r="G18" s="99" t="s">
        <v>41</v>
      </c>
      <c r="H18" s="145"/>
      <c r="I18" s="146"/>
      <c r="J18" s="146"/>
      <c r="K18" s="147"/>
    </row>
    <row r="19" spans="1:12" s="13" customFormat="1" ht="16" x14ac:dyDescent="0.2">
      <c r="A19" s="50"/>
      <c r="B19" s="15">
        <v>4</v>
      </c>
      <c r="C19" s="41" t="s">
        <v>42</v>
      </c>
      <c r="D19" s="117">
        <v>0</v>
      </c>
      <c r="E19" s="118">
        <v>0</v>
      </c>
      <c r="F19" s="118">
        <v>0</v>
      </c>
      <c r="G19" s="118">
        <v>0</v>
      </c>
      <c r="H19" s="119">
        <f>D19*E19*F19*G19</f>
        <v>0</v>
      </c>
      <c r="I19" s="21">
        <f>ROUND(H19*1.03,0)</f>
        <v>0</v>
      </c>
      <c r="J19" s="21">
        <f>ROUND(I19*1.03,0)</f>
        <v>0</v>
      </c>
      <c r="K19" s="98">
        <f>SUM(H19:J19)</f>
        <v>0</v>
      </c>
      <c r="L19" s="1"/>
    </row>
    <row r="20" spans="1:12" s="5" customFormat="1" ht="16" x14ac:dyDescent="0.2">
      <c r="A20" s="52"/>
      <c r="B20" s="53"/>
      <c r="C20" s="68" t="s">
        <v>12</v>
      </c>
      <c r="D20" s="69"/>
      <c r="E20" s="69"/>
      <c r="F20" s="69"/>
      <c r="G20" s="69"/>
      <c r="H20" s="36">
        <f t="shared" ref="H20:J20" si="8">+H10+H14</f>
        <v>0</v>
      </c>
      <c r="I20" s="36">
        <f t="shared" si="8"/>
        <v>0</v>
      </c>
      <c r="J20" s="36">
        <f t="shared" si="8"/>
        <v>0</v>
      </c>
      <c r="K20" s="63">
        <f>SUM(H20+I20+J20)</f>
        <v>0</v>
      </c>
      <c r="L20" s="2"/>
    </row>
    <row r="21" spans="1:12" ht="16" x14ac:dyDescent="0.2">
      <c r="A21" s="46"/>
      <c r="B21" s="15"/>
      <c r="C21" s="15"/>
      <c r="D21" s="82"/>
      <c r="E21" s="82"/>
      <c r="F21" s="82"/>
      <c r="G21" s="82"/>
      <c r="H21" s="84"/>
      <c r="I21" s="84"/>
      <c r="J21" s="84"/>
      <c r="K21" s="85"/>
    </row>
    <row r="22" spans="1:12" ht="16" x14ac:dyDescent="0.2">
      <c r="A22" s="50" t="s">
        <v>13</v>
      </c>
      <c r="B22" s="51"/>
      <c r="C22" s="70" t="s">
        <v>14</v>
      </c>
      <c r="D22" s="58" t="s">
        <v>15</v>
      </c>
      <c r="E22" s="58"/>
      <c r="F22" s="58"/>
      <c r="G22" s="58"/>
      <c r="H22" s="36">
        <f t="shared" ref="H22:J22" si="9">SUM(H23:H28)</f>
        <v>0</v>
      </c>
      <c r="I22" s="36">
        <f t="shared" si="9"/>
        <v>0</v>
      </c>
      <c r="J22" s="36">
        <f t="shared" si="9"/>
        <v>0</v>
      </c>
      <c r="K22" s="63">
        <f>SUM(H22+I22+J22)</f>
        <v>0</v>
      </c>
      <c r="L22" s="2"/>
    </row>
    <row r="23" spans="1:12" ht="16" x14ac:dyDescent="0.2">
      <c r="A23" s="50"/>
      <c r="B23" s="15"/>
      <c r="C23" s="41" t="s">
        <v>55</v>
      </c>
      <c r="D23" s="25">
        <v>0.26300000000000001</v>
      </c>
      <c r="E23" s="25"/>
      <c r="F23" s="19"/>
      <c r="G23" s="19"/>
      <c r="H23" s="20">
        <f>ROUND(D23*H11,0)</f>
        <v>0</v>
      </c>
      <c r="I23" s="20">
        <f>ROUND(D23*I11,0)</f>
        <v>0</v>
      </c>
      <c r="J23" s="20">
        <f>ROUND(D23*J11,0)</f>
        <v>0</v>
      </c>
      <c r="K23" s="114">
        <f>SUM(H23+I23+J22)</f>
        <v>0</v>
      </c>
      <c r="L23" s="2"/>
    </row>
    <row r="24" spans="1:12" s="13" customFormat="1" ht="16" x14ac:dyDescent="0.2">
      <c r="A24" s="50"/>
      <c r="B24" s="15"/>
      <c r="C24" s="41" t="s">
        <v>55</v>
      </c>
      <c r="D24" s="25">
        <v>0.26300000000000001</v>
      </c>
      <c r="E24" s="25"/>
      <c r="F24" s="19"/>
      <c r="G24" s="19"/>
      <c r="H24" s="20">
        <f>ROUND(D24*H12,0)</f>
        <v>0</v>
      </c>
      <c r="I24" s="20">
        <f>ROUND(D24*I12,0)</f>
        <v>0</v>
      </c>
      <c r="J24" s="20">
        <f>ROUND(D24*J12,0)</f>
        <v>0</v>
      </c>
      <c r="K24" s="114">
        <f>SUM(H24+I24+J23)</f>
        <v>0</v>
      </c>
      <c r="L24" s="2"/>
    </row>
    <row r="25" spans="1:12" ht="16" x14ac:dyDescent="0.2">
      <c r="A25" s="50"/>
      <c r="B25" s="15"/>
      <c r="C25" s="41" t="str">
        <f>+C15</f>
        <v>Post Doc</v>
      </c>
      <c r="D25" s="25">
        <v>0.316</v>
      </c>
      <c r="E25" s="25"/>
      <c r="F25" s="19"/>
      <c r="G25" s="19"/>
      <c r="H25" s="20">
        <f>ROUND(D25*H15,0)</f>
        <v>0</v>
      </c>
      <c r="I25" s="20">
        <f>ROUND(D25*I15,0)</f>
        <v>0</v>
      </c>
      <c r="J25" s="20">
        <f>ROUND(D25*J15,0)</f>
        <v>0</v>
      </c>
      <c r="K25" s="114">
        <f>SUM(H25+I25+J23)</f>
        <v>0</v>
      </c>
    </row>
    <row r="26" spans="1:12" s="4" customFormat="1" ht="15.75" customHeight="1" x14ac:dyDescent="0.2">
      <c r="A26" s="46"/>
      <c r="B26" s="15"/>
      <c r="C26" s="42" t="str">
        <f>+C16</f>
        <v>Graduate Research Asst-Halftime</v>
      </c>
      <c r="D26" s="25">
        <v>8.5000000000000006E-2</v>
      </c>
      <c r="E26" s="25"/>
      <c r="F26" s="25"/>
      <c r="G26" s="19"/>
      <c r="H26" s="20">
        <f>ROUND(D26*H16,0)</f>
        <v>0</v>
      </c>
      <c r="I26" s="20">
        <f>ROUND(D26*I16,0)</f>
        <v>0</v>
      </c>
      <c r="J26" s="20">
        <f>ROUND(D26*J16,0)</f>
        <v>0</v>
      </c>
      <c r="K26" s="114">
        <f t="shared" ref="K26:K28" si="10">SUM(H26+I26+J25)</f>
        <v>0</v>
      </c>
      <c r="L26" s="3"/>
    </row>
    <row r="27" spans="1:12" ht="15.75" customHeight="1" x14ac:dyDescent="0.2">
      <c r="A27" s="46"/>
      <c r="B27" s="15"/>
      <c r="C27" s="41" t="str">
        <f>+C17</f>
        <v>P&amp;S</v>
      </c>
      <c r="D27" s="23">
        <v>0.35099999999999998</v>
      </c>
      <c r="E27" s="23"/>
      <c r="F27" s="22"/>
      <c r="G27" s="22"/>
      <c r="H27" s="20">
        <f>ROUND(D27*H17,0)</f>
        <v>0</v>
      </c>
      <c r="I27" s="20">
        <f>ROUND(D27*I17,0)</f>
        <v>0</v>
      </c>
      <c r="J27" s="20">
        <f>ROUND(D27*J17,0)</f>
        <v>0</v>
      </c>
      <c r="K27" s="114">
        <f t="shared" si="10"/>
        <v>0</v>
      </c>
      <c r="L27" s="2"/>
    </row>
    <row r="28" spans="1:12" ht="15.75" customHeight="1" x14ac:dyDescent="0.2">
      <c r="A28" s="46"/>
      <c r="B28" s="15"/>
      <c r="C28" s="41" t="str">
        <f>+C19</f>
        <v xml:space="preserve">Hourly Undergraduate </v>
      </c>
      <c r="D28" s="23">
        <v>6.0000000000000001E-3</v>
      </c>
      <c r="E28" s="23"/>
      <c r="F28" s="22"/>
      <c r="G28" s="22"/>
      <c r="H28" s="20">
        <f>ROUND(D28*H19,0)</f>
        <v>0</v>
      </c>
      <c r="I28" s="20">
        <f>ROUND(D28*I19,0)</f>
        <v>0</v>
      </c>
      <c r="J28" s="20">
        <f>ROUND(D28*J19,0)</f>
        <v>0</v>
      </c>
      <c r="K28" s="114">
        <f t="shared" si="10"/>
        <v>0</v>
      </c>
      <c r="L28" s="2"/>
    </row>
    <row r="29" spans="1:12" s="5" customFormat="1" ht="16" x14ac:dyDescent="0.2">
      <c r="A29" s="52"/>
      <c r="B29" s="53"/>
      <c r="C29" s="71" t="s">
        <v>16</v>
      </c>
      <c r="D29" s="72"/>
      <c r="E29" s="72"/>
      <c r="F29" s="73"/>
      <c r="G29" s="74"/>
      <c r="H29" s="36">
        <f t="shared" ref="H29:J29" si="11">H20+H22</f>
        <v>0</v>
      </c>
      <c r="I29" s="36">
        <f t="shared" si="11"/>
        <v>0</v>
      </c>
      <c r="J29" s="36">
        <f t="shared" si="11"/>
        <v>0</v>
      </c>
      <c r="K29" s="63">
        <f>SUM(H29+I29+J29)</f>
        <v>0</v>
      </c>
      <c r="L29" s="6"/>
    </row>
    <row r="30" spans="1:12" s="4" customFormat="1" x14ac:dyDescent="0.15">
      <c r="A30" s="46"/>
      <c r="B30" s="15"/>
      <c r="C30" s="86"/>
      <c r="D30" s="87"/>
      <c r="E30" s="87"/>
      <c r="F30" s="88"/>
      <c r="G30" s="15"/>
      <c r="H30" s="89"/>
      <c r="I30" s="89"/>
      <c r="J30" s="89"/>
      <c r="K30" s="90"/>
      <c r="L30" s="3"/>
    </row>
    <row r="31" spans="1:12" ht="16" x14ac:dyDescent="0.2">
      <c r="A31" s="54" t="s">
        <v>17</v>
      </c>
      <c r="B31" s="15"/>
      <c r="C31" s="75" t="s">
        <v>25</v>
      </c>
      <c r="D31" s="76"/>
      <c r="E31" s="76"/>
      <c r="F31" s="77"/>
      <c r="G31" s="78"/>
      <c r="H31" s="36">
        <f t="shared" ref="H31:J31" si="12">SUM(H32:H33)</f>
        <v>0</v>
      </c>
      <c r="I31" s="36">
        <f t="shared" si="12"/>
        <v>0</v>
      </c>
      <c r="J31" s="36">
        <f t="shared" si="12"/>
        <v>0</v>
      </c>
      <c r="K31" s="63">
        <f>SUM(H31+I31+J31)</f>
        <v>0</v>
      </c>
    </row>
    <row r="32" spans="1:12" s="4" customFormat="1" ht="16" x14ac:dyDescent="0.2">
      <c r="A32" s="54"/>
      <c r="B32" s="15"/>
      <c r="C32" s="120">
        <v>1</v>
      </c>
      <c r="D32" s="24"/>
      <c r="E32" s="24"/>
      <c r="F32" s="19"/>
      <c r="G32" s="22"/>
      <c r="H32" s="121">
        <v>0</v>
      </c>
      <c r="I32" s="121">
        <v>0</v>
      </c>
      <c r="J32" s="121">
        <v>0</v>
      </c>
      <c r="K32" s="114">
        <f>SUM(H32+I32)</f>
        <v>0</v>
      </c>
      <c r="L32" s="3"/>
    </row>
    <row r="33" spans="1:12" s="4" customFormat="1" ht="16" x14ac:dyDescent="0.2">
      <c r="A33" s="46"/>
      <c r="B33" s="15"/>
      <c r="C33" s="120">
        <v>2</v>
      </c>
      <c r="D33" s="43"/>
      <c r="E33" s="43"/>
      <c r="F33" s="44"/>
      <c r="G33" s="33"/>
      <c r="H33" s="121">
        <v>0</v>
      </c>
      <c r="I33" s="121">
        <v>0</v>
      </c>
      <c r="J33" s="121">
        <v>0</v>
      </c>
      <c r="K33" s="114">
        <f>SUM(H33+I33)</f>
        <v>0</v>
      </c>
      <c r="L33" s="3"/>
    </row>
    <row r="34" spans="1:12" s="4" customFormat="1" x14ac:dyDescent="0.15">
      <c r="A34" s="46"/>
      <c r="B34" s="15"/>
      <c r="C34" s="91"/>
      <c r="D34" s="15"/>
      <c r="E34" s="15"/>
      <c r="F34" s="15"/>
      <c r="G34" s="15"/>
      <c r="H34" s="83"/>
      <c r="I34" s="83"/>
      <c r="J34" s="83"/>
      <c r="K34" s="90"/>
      <c r="L34" s="3"/>
    </row>
    <row r="35" spans="1:12" ht="16" x14ac:dyDescent="0.2">
      <c r="A35" s="54" t="s">
        <v>18</v>
      </c>
      <c r="B35" s="51"/>
      <c r="C35" s="75" t="s">
        <v>51</v>
      </c>
      <c r="D35" s="58"/>
      <c r="E35" s="58"/>
      <c r="F35" s="58"/>
      <c r="G35" s="58"/>
      <c r="H35" s="36">
        <f>H36</f>
        <v>0</v>
      </c>
      <c r="I35" s="36">
        <f>I36</f>
        <v>0</v>
      </c>
      <c r="J35" s="36">
        <f>J36</f>
        <v>0</v>
      </c>
      <c r="K35" s="63">
        <f>SUM(H35:J35)</f>
        <v>0</v>
      </c>
    </row>
    <row r="36" spans="1:12" s="13" customFormat="1" ht="16" x14ac:dyDescent="0.2">
      <c r="A36" s="54"/>
      <c r="B36" s="51"/>
      <c r="C36" s="112" t="s">
        <v>50</v>
      </c>
      <c r="D36" s="111"/>
      <c r="E36" s="111"/>
      <c r="F36" s="111"/>
      <c r="G36" s="111"/>
      <c r="H36" s="122">
        <v>0</v>
      </c>
      <c r="I36" s="122">
        <v>0</v>
      </c>
      <c r="J36" s="122">
        <v>0</v>
      </c>
      <c r="K36" s="115">
        <f>SUM(H36:J36)</f>
        <v>0</v>
      </c>
      <c r="L36" s="1"/>
    </row>
    <row r="37" spans="1:12" x14ac:dyDescent="0.15">
      <c r="A37" s="46"/>
      <c r="B37" s="15"/>
      <c r="C37" s="91"/>
      <c r="D37" s="92"/>
      <c r="E37" s="92"/>
      <c r="F37" s="92"/>
      <c r="G37" s="92"/>
      <c r="H37" s="93"/>
      <c r="I37" s="93"/>
      <c r="J37" s="93"/>
      <c r="K37" s="90"/>
    </row>
    <row r="38" spans="1:12" ht="16" x14ac:dyDescent="0.2">
      <c r="A38" s="50" t="s">
        <v>19</v>
      </c>
      <c r="B38" s="15"/>
      <c r="C38" s="138" t="s">
        <v>36</v>
      </c>
      <c r="D38" s="138"/>
      <c r="E38" s="138"/>
      <c r="F38" s="138"/>
      <c r="G38" s="138"/>
      <c r="H38" s="138"/>
      <c r="I38" s="138"/>
      <c r="J38" s="138"/>
      <c r="K38" s="139"/>
    </row>
    <row r="39" spans="1:12" s="4" customFormat="1" x14ac:dyDescent="0.15">
      <c r="A39" s="46"/>
      <c r="B39" s="15"/>
      <c r="C39" s="91"/>
      <c r="D39" s="15"/>
      <c r="E39" s="15"/>
      <c r="F39" s="15"/>
      <c r="G39" s="15"/>
      <c r="H39" s="83"/>
      <c r="I39" s="83"/>
      <c r="J39" s="83"/>
      <c r="K39" s="90"/>
      <c r="L39" s="3"/>
    </row>
    <row r="40" spans="1:12" ht="16" x14ac:dyDescent="0.2">
      <c r="A40" s="50" t="s">
        <v>20</v>
      </c>
      <c r="B40" s="51"/>
      <c r="C40" s="70" t="s">
        <v>21</v>
      </c>
      <c r="D40" s="58"/>
      <c r="E40" s="58"/>
      <c r="F40" s="58"/>
      <c r="G40" s="58"/>
      <c r="H40" s="36">
        <f t="shared" ref="H40:J40" si="13">SUM(H41:H47)</f>
        <v>0</v>
      </c>
      <c r="I40" s="36">
        <f t="shared" si="13"/>
        <v>0</v>
      </c>
      <c r="J40" s="36">
        <f t="shared" si="13"/>
        <v>0</v>
      </c>
      <c r="K40" s="63">
        <f>SUM(H40+I40+J40)</f>
        <v>0</v>
      </c>
    </row>
    <row r="41" spans="1:12" ht="16" x14ac:dyDescent="0.2">
      <c r="A41" s="46"/>
      <c r="B41" s="15">
        <v>1</v>
      </c>
      <c r="C41" s="41" t="s">
        <v>23</v>
      </c>
      <c r="D41" s="26"/>
      <c r="E41" s="26"/>
      <c r="F41" s="26"/>
      <c r="G41" s="26"/>
      <c r="H41" s="121">
        <v>0</v>
      </c>
      <c r="I41" s="121">
        <v>0</v>
      </c>
      <c r="J41" s="121">
        <v>0</v>
      </c>
      <c r="K41" s="114">
        <f>SUM(H41+I41+J41)</f>
        <v>0</v>
      </c>
    </row>
    <row r="42" spans="1:12" s="13" customFormat="1" ht="16" x14ac:dyDescent="0.2">
      <c r="A42" s="46"/>
      <c r="B42" s="15">
        <v>2</v>
      </c>
      <c r="C42" s="41" t="s">
        <v>30</v>
      </c>
      <c r="D42" s="22"/>
      <c r="E42" s="22"/>
      <c r="F42" s="22"/>
      <c r="G42" s="22"/>
      <c r="H42" s="121">
        <v>0</v>
      </c>
      <c r="I42" s="121">
        <v>0</v>
      </c>
      <c r="J42" s="121">
        <v>0</v>
      </c>
      <c r="K42" s="114">
        <f t="shared" ref="K42:K46" si="14">SUM(H42+I42+J42)</f>
        <v>0</v>
      </c>
      <c r="L42" s="1"/>
    </row>
    <row r="43" spans="1:12" ht="16" x14ac:dyDescent="0.2">
      <c r="A43" s="46"/>
      <c r="B43" s="15">
        <v>3</v>
      </c>
      <c r="C43" s="41" t="s">
        <v>24</v>
      </c>
      <c r="D43" s="22"/>
      <c r="E43" s="22"/>
      <c r="F43" s="22"/>
      <c r="G43" s="22"/>
      <c r="H43" s="121">
        <v>0</v>
      </c>
      <c r="I43" s="121">
        <v>0</v>
      </c>
      <c r="J43" s="121">
        <v>0</v>
      </c>
      <c r="K43" s="114">
        <f t="shared" si="14"/>
        <v>0</v>
      </c>
    </row>
    <row r="44" spans="1:12" ht="16" x14ac:dyDescent="0.2">
      <c r="A44" s="46"/>
      <c r="B44" s="15">
        <v>4</v>
      </c>
      <c r="C44" s="41" t="s">
        <v>31</v>
      </c>
      <c r="D44" s="22"/>
      <c r="E44" s="22"/>
      <c r="F44" s="22"/>
      <c r="G44" s="22"/>
      <c r="H44" s="121">
        <v>0</v>
      </c>
      <c r="I44" s="121">
        <v>0</v>
      </c>
      <c r="J44" s="121">
        <v>0</v>
      </c>
      <c r="K44" s="114">
        <f t="shared" si="14"/>
        <v>0</v>
      </c>
    </row>
    <row r="45" spans="1:12" ht="16" x14ac:dyDescent="0.2">
      <c r="A45" s="46"/>
      <c r="B45" s="15">
        <v>5</v>
      </c>
      <c r="C45" s="41" t="s">
        <v>37</v>
      </c>
      <c r="D45" s="27"/>
      <c r="E45" s="28"/>
      <c r="F45" s="29"/>
      <c r="G45" s="30"/>
      <c r="H45" s="121">
        <v>0</v>
      </c>
      <c r="I45" s="121">
        <v>0</v>
      </c>
      <c r="J45" s="121">
        <v>0</v>
      </c>
      <c r="K45" s="114">
        <f t="shared" si="14"/>
        <v>0</v>
      </c>
      <c r="L45" s="123"/>
    </row>
    <row r="46" spans="1:12" ht="16" x14ac:dyDescent="0.2">
      <c r="A46" s="46"/>
      <c r="B46" s="15">
        <v>8</v>
      </c>
      <c r="C46" s="41" t="s">
        <v>26</v>
      </c>
      <c r="D46" s="22"/>
      <c r="E46" s="22"/>
      <c r="F46" s="22"/>
      <c r="G46" s="32"/>
      <c r="H46" s="121">
        <v>0</v>
      </c>
      <c r="I46" s="121">
        <v>0</v>
      </c>
      <c r="J46" s="121">
        <v>0</v>
      </c>
      <c r="K46" s="114">
        <f t="shared" si="14"/>
        <v>0</v>
      </c>
      <c r="L46" s="2"/>
    </row>
    <row r="47" spans="1:12" ht="14" x14ac:dyDescent="0.15">
      <c r="A47" s="46"/>
      <c r="B47" s="15">
        <v>9</v>
      </c>
      <c r="C47" s="81"/>
      <c r="D47" s="33"/>
      <c r="E47" s="33"/>
      <c r="F47" s="33"/>
      <c r="G47" s="34"/>
      <c r="H47" s="20"/>
      <c r="I47" s="20"/>
      <c r="J47" s="20"/>
      <c r="K47" s="31"/>
      <c r="L47" s="2"/>
    </row>
    <row r="48" spans="1:12" s="4" customFormat="1" x14ac:dyDescent="0.15">
      <c r="A48" s="46"/>
      <c r="B48" s="15"/>
      <c r="C48" s="91"/>
      <c r="D48" s="15"/>
      <c r="E48" s="15"/>
      <c r="F48" s="15"/>
      <c r="G48" s="94"/>
      <c r="H48" s="83"/>
      <c r="I48" s="83"/>
      <c r="J48" s="83"/>
      <c r="K48" s="90"/>
      <c r="L48" s="7"/>
    </row>
    <row r="49" spans="1:12" ht="18" x14ac:dyDescent="0.2">
      <c r="A49" s="46"/>
      <c r="B49" s="15"/>
      <c r="C49" s="49" t="s">
        <v>60</v>
      </c>
      <c r="D49" s="37"/>
      <c r="E49" s="37"/>
      <c r="F49" s="38"/>
      <c r="G49" s="39"/>
      <c r="H49" s="11">
        <f t="shared" ref="H49:I49" si="15">H29+H31+H35+H40</f>
        <v>0</v>
      </c>
      <c r="I49" s="11">
        <f t="shared" si="15"/>
        <v>0</v>
      </c>
      <c r="J49" s="11">
        <f>J29+J31+J35+J40</f>
        <v>0</v>
      </c>
      <c r="K49" s="12">
        <f>SUM(H49+I49+J49)</f>
        <v>0</v>
      </c>
      <c r="L49" s="2"/>
    </row>
    <row r="50" spans="1:12" s="13" customFormat="1" ht="16" x14ac:dyDescent="0.2">
      <c r="A50" s="46"/>
      <c r="B50" s="15"/>
      <c r="C50" s="39"/>
      <c r="D50" s="37"/>
      <c r="E50" s="37"/>
      <c r="F50" s="38"/>
      <c r="G50" s="39"/>
      <c r="H50" s="152"/>
      <c r="I50" s="152"/>
      <c r="J50" s="152"/>
      <c r="K50" s="153"/>
      <c r="L50" s="2"/>
    </row>
    <row r="51" spans="1:12" s="13" customFormat="1" ht="16" x14ac:dyDescent="0.2">
      <c r="A51" s="46"/>
      <c r="B51" s="15"/>
      <c r="C51" s="39"/>
      <c r="D51" s="37"/>
      <c r="E51" s="37"/>
      <c r="F51" s="38"/>
      <c r="G51" s="39"/>
      <c r="H51" s="152"/>
      <c r="I51" s="152"/>
      <c r="J51" s="152"/>
      <c r="K51" s="153"/>
      <c r="L51" s="2"/>
    </row>
    <row r="52" spans="1:12" s="4" customFormat="1" x14ac:dyDescent="0.15">
      <c r="A52" s="55"/>
      <c r="B52" s="56"/>
      <c r="C52" s="95"/>
      <c r="D52" s="56"/>
      <c r="E52" s="56"/>
      <c r="F52" s="56"/>
      <c r="G52" s="56"/>
      <c r="H52" s="96"/>
      <c r="I52" s="96"/>
      <c r="J52" s="96"/>
      <c r="K52" s="97"/>
      <c r="L52" s="3"/>
    </row>
    <row r="54" spans="1:12" s="13" customFormat="1" ht="16" x14ac:dyDescent="0.2">
      <c r="A54" s="8"/>
      <c r="B54" s="8"/>
      <c r="C54" s="136" t="s">
        <v>56</v>
      </c>
      <c r="D54" s="8"/>
      <c r="E54" s="8"/>
      <c r="F54" s="8"/>
      <c r="G54" s="8"/>
      <c r="H54" s="8"/>
      <c r="I54" s="8"/>
      <c r="J54" s="8"/>
      <c r="K54" s="8"/>
      <c r="L54" s="1"/>
    </row>
    <row r="55" spans="1:12" ht="16" x14ac:dyDescent="0.2">
      <c r="C55" s="5" t="s">
        <v>59</v>
      </c>
      <c r="D55" s="125"/>
      <c r="E55" s="125"/>
      <c r="F55" s="125"/>
      <c r="G55" s="125"/>
      <c r="H55" s="126"/>
      <c r="I55" s="127"/>
      <c r="J55" s="127"/>
      <c r="K55" s="128"/>
      <c r="L55" s="5"/>
    </row>
    <row r="56" spans="1:12" s="13" customFormat="1" ht="16" x14ac:dyDescent="0.2">
      <c r="A56" s="8"/>
      <c r="B56" s="8"/>
      <c r="D56" s="125"/>
      <c r="E56" s="125"/>
      <c r="F56" s="125"/>
      <c r="G56" s="125"/>
      <c r="I56" s="127"/>
      <c r="J56" s="127"/>
      <c r="K56" s="137"/>
      <c r="L56" s="5"/>
    </row>
    <row r="57" spans="1:12" ht="16" x14ac:dyDescent="0.2">
      <c r="D57" s="129"/>
      <c r="E57" s="129"/>
      <c r="F57" s="125"/>
      <c r="G57" s="125"/>
      <c r="H57" s="130"/>
      <c r="I57" s="125"/>
      <c r="J57" s="131"/>
      <c r="K57" s="125"/>
      <c r="L57" s="5"/>
    </row>
    <row r="58" spans="1:12" ht="16" x14ac:dyDescent="0.2">
      <c r="C58" s="125"/>
      <c r="D58" s="129"/>
      <c r="E58" s="129"/>
      <c r="F58" s="125"/>
      <c r="G58" s="125"/>
      <c r="H58" s="130"/>
      <c r="I58" s="132"/>
      <c r="J58" s="133"/>
      <c r="K58" s="125"/>
      <c r="L58" s="5"/>
    </row>
    <row r="59" spans="1:12" s="13" customFormat="1" ht="16" x14ac:dyDescent="0.2">
      <c r="A59" s="8"/>
      <c r="B59" s="8"/>
      <c r="C59" s="125"/>
      <c r="D59" s="129"/>
      <c r="E59" s="129"/>
      <c r="F59" s="125"/>
      <c r="G59" s="125"/>
      <c r="H59" s="130"/>
      <c r="I59" s="132"/>
      <c r="J59" s="133"/>
      <c r="K59" s="125"/>
      <c r="L59" s="5"/>
    </row>
    <row r="60" spans="1:12" s="13" customFormat="1" ht="16" x14ac:dyDescent="0.2">
      <c r="A60" s="8"/>
      <c r="B60" s="8"/>
      <c r="C60" s="125"/>
      <c r="D60" s="129"/>
      <c r="E60" s="129"/>
      <c r="F60" s="125"/>
      <c r="G60" s="125"/>
      <c r="H60" s="130"/>
      <c r="I60" s="132"/>
      <c r="J60" s="133"/>
      <c r="K60" s="125"/>
      <c r="L60" s="5"/>
    </row>
    <row r="61" spans="1:12" ht="16" x14ac:dyDescent="0.2">
      <c r="C61" s="124"/>
      <c r="D61" s="129"/>
      <c r="E61" s="129"/>
      <c r="F61" s="125"/>
      <c r="G61" s="125"/>
      <c r="H61" s="130"/>
      <c r="I61" s="132"/>
      <c r="J61" s="133"/>
      <c r="K61" s="135"/>
      <c r="L61" s="5"/>
    </row>
    <row r="62" spans="1:12" ht="16" x14ac:dyDescent="0.2">
      <c r="C62" s="125"/>
      <c r="D62" s="129"/>
      <c r="E62" s="129"/>
      <c r="F62" s="125"/>
      <c r="G62" s="125"/>
      <c r="H62" s="130"/>
      <c r="I62" s="132"/>
      <c r="J62" s="133"/>
      <c r="K62" s="125"/>
      <c r="L62" s="5"/>
    </row>
    <row r="63" spans="1:12" ht="16" x14ac:dyDescent="0.2">
      <c r="C63" s="125"/>
      <c r="D63" s="129"/>
      <c r="E63" s="129"/>
      <c r="F63" s="125"/>
      <c r="G63" s="125"/>
      <c r="H63" s="130"/>
      <c r="I63" s="125"/>
      <c r="J63" s="125"/>
      <c r="K63" s="125"/>
      <c r="L63" s="5"/>
    </row>
    <row r="64" spans="1:12" ht="16" x14ac:dyDescent="0.2">
      <c r="C64" s="125"/>
      <c r="D64" s="125"/>
      <c r="E64" s="125"/>
      <c r="F64" s="125"/>
      <c r="G64" s="125"/>
      <c r="H64" s="125"/>
      <c r="I64" s="125"/>
      <c r="J64" s="125"/>
      <c r="K64" s="125"/>
      <c r="L64" s="5"/>
    </row>
    <row r="65" spans="3:12" ht="16" x14ac:dyDescent="0.2">
      <c r="C65" s="134"/>
      <c r="D65" s="125"/>
      <c r="E65" s="125"/>
      <c r="F65" s="125"/>
      <c r="G65" s="125"/>
      <c r="H65" s="125"/>
      <c r="I65" s="125"/>
      <c r="J65" s="125"/>
      <c r="K65" s="125"/>
      <c r="L65" s="5"/>
    </row>
    <row r="66" spans="3:12" x14ac:dyDescent="0.15">
      <c r="C66" s="9"/>
      <c r="L66"/>
    </row>
    <row r="67" spans="3:12" x14ac:dyDescent="0.15">
      <c r="C67" s="10"/>
      <c r="L67"/>
    </row>
    <row r="68" spans="3:12" x14ac:dyDescent="0.15">
      <c r="L68"/>
    </row>
    <row r="69" spans="3:12" x14ac:dyDescent="0.15">
      <c r="L69"/>
    </row>
    <row r="71" spans="3:12" hidden="1" x14ac:dyDescent="0.15">
      <c r="C71" s="8" t="s">
        <v>47</v>
      </c>
    </row>
    <row r="72" spans="3:12" hidden="1" x14ac:dyDescent="0.15">
      <c r="C72" s="8" t="s">
        <v>48</v>
      </c>
    </row>
    <row r="73" spans="3:12" hidden="1" x14ac:dyDescent="0.15">
      <c r="C73" s="8" t="s">
        <v>49</v>
      </c>
    </row>
    <row r="76" spans="3:12" x14ac:dyDescent="0.15">
      <c r="C76" s="113"/>
    </row>
    <row r="77" spans="3:12" x14ac:dyDescent="0.15">
      <c r="C77" s="113"/>
    </row>
  </sheetData>
  <mergeCells count="8">
    <mergeCell ref="C38:K38"/>
    <mergeCell ref="A1:K1"/>
    <mergeCell ref="K7:K8"/>
    <mergeCell ref="H18:K18"/>
    <mergeCell ref="D2:I2"/>
    <mergeCell ref="D3:I3"/>
    <mergeCell ref="D4:I4"/>
    <mergeCell ref="D5:E5"/>
  </mergeCells>
  <phoneticPr fontId="5" type="noConversion"/>
  <dataValidations count="1">
    <dataValidation type="list" allowBlank="1" showInputMessage="1" showErrorMessage="1" sqref="G5" xr:uid="{00000000-0002-0000-0000-000000000000}">
      <formula1>Project</formula1>
    </dataValidation>
  </dataValidations>
  <printOptions horizontalCentered="1"/>
  <pageMargins left="0.75" right="0.75" top="1" bottom="1" header="0.5" footer="0.5"/>
  <pageSetup scale="5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Summary</vt:lpstr>
      <vt:lpstr>Duration</vt:lpstr>
      <vt:lpstr>Summary!Print_Area</vt:lpstr>
      <vt:lpstr>Project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Alvarez</dc:creator>
  <cp:lastModifiedBy>Powell-Coffman, Jo Anne [LAS]</cp:lastModifiedBy>
  <cp:lastPrinted>2015-09-28T16:27:55Z</cp:lastPrinted>
  <dcterms:created xsi:type="dcterms:W3CDTF">2008-11-17T19:38:33Z</dcterms:created>
  <dcterms:modified xsi:type="dcterms:W3CDTF">2021-10-15T15:42:16Z</dcterms:modified>
</cp:coreProperties>
</file>